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20" activeTab="2"/>
  </bookViews>
  <sheets>
    <sheet name="ФУНКЦИОН. ДО ВИДА 2012" sheetId="1" r:id="rId1"/>
    <sheet name="Бюджетные ассигнования 2012" sheetId="2" r:id="rId2"/>
    <sheet name="Ведомст срукт" sheetId="3" r:id="rId3"/>
  </sheets>
  <definedNames/>
  <calcPr fullCalcOnLoad="1"/>
</workbook>
</file>

<file path=xl/sharedStrings.xml><?xml version="1.0" encoding="utf-8"?>
<sst xmlns="http://schemas.openxmlformats.org/spreadsheetml/2006/main" count="549" uniqueCount="99">
  <si>
    <t>№№ п/п</t>
  </si>
  <si>
    <t>тысяч рублей</t>
  </si>
  <si>
    <t>Наименование</t>
  </si>
  <si>
    <t>08</t>
  </si>
  <si>
    <t>04</t>
  </si>
  <si>
    <t>03</t>
  </si>
  <si>
    <t>02</t>
  </si>
  <si>
    <t>01</t>
  </si>
  <si>
    <t>05</t>
  </si>
  <si>
    <t>расходов бюджетов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</si>
  <si>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</si>
  <si>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</si>
  <si>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</si>
  <si>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</si>
  <si>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0020400</t>
  </si>
  <si>
    <t>0020300</t>
  </si>
  <si>
    <t>4409900</t>
  </si>
  <si>
    <t xml:space="preserve"> Глава муниципального образования</t>
  </si>
  <si>
    <t xml:space="preserve"> ОБЩЕГОСУДАРСТВЕННЫЕ ВОПРОСЫ</t>
  </si>
  <si>
    <t>НАЦИОНАЛЬНАЯ БЕЗОПАСНОСТЬ И ПРАВООХРАНИТЕЛЬНАЯ ДЕЯТЕЛЬНОСТЬ</t>
  </si>
  <si>
    <t>КУЛЬТУРА, КИНЕМАТОГРАФИЯ И СРЕДСТВА МАССОВОЙ ИНФОРМАЦИИ</t>
  </si>
  <si>
    <t>РЗ</t>
  </si>
  <si>
    <t>ПР</t>
  </si>
  <si>
    <t>ЦС</t>
  </si>
  <si>
    <t>ВР</t>
  </si>
  <si>
    <t>Резервные фонды местных администраций</t>
  </si>
  <si>
    <t>Распределение расходов бюджета муниципального образования "Вольненское сельское поселение"</t>
  </si>
  <si>
    <t>752</t>
  </si>
  <si>
    <t>Благоустройство</t>
  </si>
  <si>
    <t>Жилищно коммунальное хозяйство</t>
  </si>
  <si>
    <t>Уличное освещение</t>
  </si>
  <si>
    <t xml:space="preserve">05 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</si>
  <si>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</si>
  <si>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</si>
  <si>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</si>
  <si>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Ведомственная структура  расходов бюджета муниципального образования "Вольненское сельское поселение"</t>
  </si>
  <si>
    <t xml:space="preserve"> тысяч рублей</t>
  </si>
  <si>
    <t>Рз</t>
  </si>
  <si>
    <t>В С Е Г О</t>
  </si>
  <si>
    <t>ОБЩЕГОСУДАРСТВЕННЫЕ ВОПРОСЫ</t>
  </si>
  <si>
    <t>НАЦИОНАЛЬНАЯ ОБОРОНА</t>
  </si>
  <si>
    <t>ЖИЛИЩНО-КОММУНАЛЬНОЕ ХОЗЯЙСТВО</t>
  </si>
  <si>
    <t>Итого расходов</t>
  </si>
  <si>
    <t>11</t>
  </si>
  <si>
    <t>10</t>
  </si>
  <si>
    <t>СОЦИАЛЬНАЯ ПОЛИТИКА</t>
  </si>
  <si>
    <t>НАЦИОНАЛЬНАЯ ЭКОНОМИКА</t>
  </si>
  <si>
    <t>2012г</t>
  </si>
  <si>
    <t>Распределение бюджетных ассигнований бюджета муниципального образования "Вольненское сельское поселение" на 2012 год по разделам классификации расходов бюджетов Российской Федерации</t>
  </si>
  <si>
    <t xml:space="preserve">на 2012 год по разделам, подразделам, целевым статьям, видам расходов классификации </t>
  </si>
  <si>
    <t xml:space="preserve">Сумма на 2012год   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</si>
  <si>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</si>
  <si>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</si>
  <si>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территориях,где отсутствуют военные комиссариаты.</t>
  </si>
  <si>
    <t>0013600</t>
  </si>
  <si>
    <t>121</t>
  </si>
  <si>
    <t>242</t>
  </si>
  <si>
    <t>0700300</t>
  </si>
  <si>
    <t>Другие общегосударственные вопросы</t>
  </si>
  <si>
    <t>851</t>
  </si>
  <si>
    <t>13</t>
  </si>
  <si>
    <t>0920300</t>
  </si>
  <si>
    <t>244</t>
  </si>
  <si>
    <t>852</t>
  </si>
  <si>
    <t xml:space="preserve"> Центральный аппарат</t>
  </si>
  <si>
    <t>Фонд оплаты труда и страховые взносы</t>
  </si>
  <si>
    <t>Закупка товаров,работ,услуг в сфере информационно-коммуникационных технологий</t>
  </si>
  <si>
    <t>Прочая закупка товаров,работ и услуг для государственных нужд</t>
  </si>
  <si>
    <t>Уплата налога на имущество организаций и земельного налога</t>
  </si>
  <si>
    <t>Уплата прочих налогов,сборов и иных платежей</t>
  </si>
  <si>
    <t>Учреждения культуры и мероприятия в сфере культуры и кмнематографии</t>
  </si>
  <si>
    <t>Выполнение других обязательств государства</t>
  </si>
  <si>
    <t>0920306</t>
  </si>
  <si>
    <t>0920308</t>
  </si>
  <si>
    <t>0920307</t>
  </si>
  <si>
    <t>5210203</t>
  </si>
  <si>
    <t>Резервный фонд Правительства РФ</t>
  </si>
  <si>
    <t>870</t>
  </si>
  <si>
    <t>Резервные средства</t>
  </si>
  <si>
    <t>12</t>
  </si>
  <si>
    <t>3400301</t>
  </si>
  <si>
    <t>Мероприятия по землеустройству и землепользованию</t>
  </si>
  <si>
    <t>Другие вопросы в области национальной экономики</t>
  </si>
  <si>
    <t>Национальная экономика</t>
  </si>
  <si>
    <t>на 2012 год</t>
  </si>
  <si>
    <t>0920310</t>
  </si>
  <si>
    <t>243</t>
  </si>
  <si>
    <t>Закупка товаров, работ, услуг в целях капитального ремонта государственного имущества</t>
  </si>
  <si>
    <t>0700500</t>
  </si>
  <si>
    <t>3400302</t>
  </si>
  <si>
    <t>Социальная политика</t>
  </si>
  <si>
    <t>Социальное обеспечение</t>
  </si>
  <si>
    <t>Пенсии ,выплачиваемые организациями сектора государственного управления</t>
  </si>
  <si>
    <t>4910100</t>
  </si>
  <si>
    <t>312</t>
  </si>
  <si>
    <t>Вед</t>
  </si>
  <si>
    <t>Приложение №3 к решению  Совета народных депутатов МО " Вольненское сельское поселение"  от  26.02.2013 №_33</t>
  </si>
  <si>
    <t>Приложение № 1 к решению  Совета народных депутатов МО " Вольненское сельское поселение"  от  26.02.2013 №_33</t>
  </si>
  <si>
    <t>Приложение № 2 к проекту решения  Совета народных депутатов МО " Вольненское сельское поселение"  от 26.02.2013 №_33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</si>
</sst>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9" fontId="6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165" fontId="8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zoomScaleSheetLayoutView="100" zoomScalePageLayoutView="0" workbookViewId="0" topLeftCell="B1">
      <selection activeCell="F1" sqref="F1:G4"/>
    </sheetView>
  </sheetViews>
  <sheetFormatPr defaultColWidth="9.00390625" defaultRowHeight="12.75"/>
  <cols>
    <col min="1" max="1" width="5.125" style="7" hidden="1" customWidth="1"/>
    <col min="2" max="2" width="70.25390625" style="1" customWidth="1"/>
    <col min="3" max="3" width="8.375" style="2" customWidth="1"/>
    <col min="4" max="4" width="7.875" style="2" customWidth="1"/>
    <col min="5" max="5" width="12.25390625" style="2" customWidth="1"/>
    <col min="6" max="6" width="10.00390625" style="2" customWidth="1"/>
    <col min="7" max="7" width="24.125" style="3" customWidth="1"/>
  </cols>
  <sheetData>
    <row r="1" spans="6:7" ht="12.75" customHeight="1">
      <c r="F1" s="54" t="s">
        <v>96</v>
      </c>
      <c r="G1" s="54"/>
    </row>
    <row r="2" spans="6:7" ht="12.75">
      <c r="F2" s="54"/>
      <c r="G2" s="54"/>
    </row>
    <row r="3" spans="6:7" ht="12.75">
      <c r="F3" s="54"/>
      <c r="G3" s="54"/>
    </row>
    <row r="4" spans="6:7" ht="12.75">
      <c r="F4" s="54"/>
      <c r="G4" s="54"/>
    </row>
    <row r="5" spans="1:7" ht="12.75">
      <c r="A5" s="10"/>
      <c r="B5" s="14"/>
      <c r="C5" s="14"/>
      <c r="D5" s="14"/>
      <c r="E5" s="14"/>
      <c r="F5" s="14"/>
      <c r="G5" s="14"/>
    </row>
    <row r="6" spans="1:7" ht="14.25">
      <c r="A6" s="10"/>
      <c r="B6" s="55" t="s">
        <v>26</v>
      </c>
      <c r="C6" s="55"/>
      <c r="D6" s="55"/>
      <c r="E6" s="55"/>
      <c r="F6" s="55"/>
      <c r="G6" s="55"/>
    </row>
    <row r="7" spans="1:7" ht="14.25">
      <c r="A7" s="10"/>
      <c r="B7" s="55" t="s">
        <v>49</v>
      </c>
      <c r="C7" s="55"/>
      <c r="D7" s="55"/>
      <c r="E7" s="55"/>
      <c r="F7" s="55"/>
      <c r="G7" s="55"/>
    </row>
    <row r="8" spans="1:7" ht="14.25">
      <c r="A8" s="10"/>
      <c r="B8" s="55" t="s">
        <v>9</v>
      </c>
      <c r="C8" s="55"/>
      <c r="D8" s="55"/>
      <c r="E8" s="55"/>
      <c r="F8" s="55"/>
      <c r="G8" s="55"/>
    </row>
    <row r="9" spans="2:7" ht="15">
      <c r="B9" s="11"/>
      <c r="C9" s="13"/>
      <c r="D9" s="13"/>
      <c r="E9" s="13"/>
      <c r="F9" s="53" t="s">
        <v>1</v>
      </c>
      <c r="G9" s="53"/>
    </row>
    <row r="10" spans="2:7" ht="12.75">
      <c r="B10" s="11"/>
      <c r="C10" s="13"/>
      <c r="D10" s="13"/>
      <c r="E10" s="13"/>
      <c r="F10" s="13"/>
      <c r="G10" s="15"/>
    </row>
    <row r="11" spans="1:7" s="6" customFormat="1" ht="25.5">
      <c r="A11" s="5" t="s">
        <v>0</v>
      </c>
      <c r="B11" s="27" t="s">
        <v>2</v>
      </c>
      <c r="C11" s="24" t="s">
        <v>21</v>
      </c>
      <c r="D11" s="25" t="s">
        <v>22</v>
      </c>
      <c r="E11" s="25" t="s">
        <v>23</v>
      </c>
      <c r="F11" s="25" t="s">
        <v>24</v>
      </c>
      <c r="G11" s="26" t="s">
        <v>50</v>
      </c>
    </row>
    <row r="12" spans="1:7" ht="14.25">
      <c r="A12" s="9"/>
      <c r="B12" s="22" t="s">
        <v>18</v>
      </c>
      <c r="C12" s="21" t="s">
        <v>7</v>
      </c>
      <c r="D12" s="21"/>
      <c r="E12" s="21"/>
      <c r="F12" s="21"/>
      <c r="G12" s="49">
        <f>G13+G16+G23+G26</f>
        <v>2696149.6700000004</v>
      </c>
    </row>
    <row r="13" spans="1:7" ht="30">
      <c r="A13" s="9"/>
      <c r="B13" s="16" t="s">
        <v>13</v>
      </c>
      <c r="C13" s="17" t="s">
        <v>7</v>
      </c>
      <c r="D13" s="17" t="s">
        <v>6</v>
      </c>
      <c r="E13" s="17"/>
      <c r="F13" s="17"/>
      <c r="G13" s="49">
        <f>G15</f>
        <v>523346.54</v>
      </c>
    </row>
    <row r="14" spans="1:7" ht="15">
      <c r="A14" s="8"/>
      <c r="B14" s="18" t="s">
        <v>17</v>
      </c>
      <c r="C14" s="17" t="s">
        <v>7</v>
      </c>
      <c r="D14" s="17" t="s">
        <v>6</v>
      </c>
      <c r="E14" s="17" t="s">
        <v>15</v>
      </c>
      <c r="F14" s="17"/>
      <c r="G14" s="50">
        <f>G15</f>
        <v>523346.54</v>
      </c>
    </row>
    <row r="15" spans="1:7" ht="16.5" customHeight="1">
      <c r="A15" s="8"/>
      <c r="B15" s="19" t="s">
        <v>65</v>
      </c>
      <c r="C15" s="17" t="s">
        <v>7</v>
      </c>
      <c r="D15" s="17" t="s">
        <v>6</v>
      </c>
      <c r="E15" s="17" t="s">
        <v>15</v>
      </c>
      <c r="F15" s="17" t="s">
        <v>55</v>
      </c>
      <c r="G15" s="50">
        <v>523346.54</v>
      </c>
    </row>
    <row r="16" spans="1:7" ht="43.5" customHeight="1">
      <c r="A16" s="8"/>
      <c r="B16" s="18" t="s">
        <v>10</v>
      </c>
      <c r="C16" s="17" t="s">
        <v>7</v>
      </c>
      <c r="D16" s="17" t="s">
        <v>4</v>
      </c>
      <c r="E16" s="17"/>
      <c r="F16" s="17"/>
      <c r="G16" s="49">
        <f>G17</f>
        <v>2117288.39</v>
      </c>
    </row>
    <row r="17" spans="1:7" ht="43.5" customHeight="1">
      <c r="A17" s="8"/>
      <c r="B17" s="19" t="s">
        <v>64</v>
      </c>
      <c r="C17" s="17" t="s">
        <v>7</v>
      </c>
      <c r="D17" s="17" t="s">
        <v>4</v>
      </c>
      <c r="E17" s="17" t="s">
        <v>14</v>
      </c>
      <c r="F17" s="17"/>
      <c r="G17" s="49">
        <f>G18+G19+G20+G21+G22</f>
        <v>2117288.39</v>
      </c>
    </row>
    <row r="18" spans="1:7" ht="15">
      <c r="A18" s="8"/>
      <c r="B18" s="19" t="s">
        <v>65</v>
      </c>
      <c r="C18" s="17" t="s">
        <v>7</v>
      </c>
      <c r="D18" s="17" t="s">
        <v>4</v>
      </c>
      <c r="E18" s="17" t="s">
        <v>14</v>
      </c>
      <c r="F18" s="17" t="s">
        <v>55</v>
      </c>
      <c r="G18" s="50">
        <v>1688157.84</v>
      </c>
    </row>
    <row r="19" spans="1:7" ht="30">
      <c r="A19" s="8"/>
      <c r="B19" s="18" t="s">
        <v>66</v>
      </c>
      <c r="C19" s="17" t="s">
        <v>7</v>
      </c>
      <c r="D19" s="17" t="s">
        <v>4</v>
      </c>
      <c r="E19" s="17" t="s">
        <v>14</v>
      </c>
      <c r="F19" s="17" t="s">
        <v>56</v>
      </c>
      <c r="G19" s="50">
        <v>132792.37</v>
      </c>
    </row>
    <row r="20" spans="1:7" ht="15">
      <c r="A20" s="8"/>
      <c r="B20" s="18" t="s">
        <v>67</v>
      </c>
      <c r="C20" s="17" t="s">
        <v>7</v>
      </c>
      <c r="D20" s="17" t="s">
        <v>4</v>
      </c>
      <c r="E20" s="17" t="s">
        <v>14</v>
      </c>
      <c r="F20" s="17" t="s">
        <v>62</v>
      </c>
      <c r="G20" s="50">
        <v>254870.95</v>
      </c>
    </row>
    <row r="21" spans="1:7" ht="15">
      <c r="A21" s="8"/>
      <c r="B21" s="18" t="s">
        <v>68</v>
      </c>
      <c r="C21" s="17" t="s">
        <v>7</v>
      </c>
      <c r="D21" s="17" t="s">
        <v>4</v>
      </c>
      <c r="E21" s="17" t="s">
        <v>14</v>
      </c>
      <c r="F21" s="17" t="s">
        <v>59</v>
      </c>
      <c r="G21" s="50">
        <v>26325</v>
      </c>
    </row>
    <row r="22" spans="1:7" ht="15">
      <c r="A22" s="8"/>
      <c r="B22" s="18" t="s">
        <v>69</v>
      </c>
      <c r="C22" s="17" t="s">
        <v>7</v>
      </c>
      <c r="D22" s="17" t="s">
        <v>4</v>
      </c>
      <c r="E22" s="17" t="s">
        <v>14</v>
      </c>
      <c r="F22" s="17" t="s">
        <v>63</v>
      </c>
      <c r="G22" s="50">
        <v>15142.23</v>
      </c>
    </row>
    <row r="23" spans="1:7" ht="14.25">
      <c r="A23" s="8"/>
      <c r="B23" s="22" t="s">
        <v>11</v>
      </c>
      <c r="C23" s="21" t="s">
        <v>7</v>
      </c>
      <c r="D23" s="21" t="s">
        <v>43</v>
      </c>
      <c r="E23" s="21"/>
      <c r="F23" s="21"/>
      <c r="G23" s="49">
        <f>G25</f>
        <v>0</v>
      </c>
    </row>
    <row r="24" spans="1:7" ht="15">
      <c r="A24" s="8"/>
      <c r="B24" s="19" t="s">
        <v>25</v>
      </c>
      <c r="C24" s="17" t="s">
        <v>7</v>
      </c>
      <c r="D24" s="17" t="s">
        <v>43</v>
      </c>
      <c r="E24" s="17" t="s">
        <v>88</v>
      </c>
      <c r="F24" s="17"/>
      <c r="G24" s="50">
        <f>G25</f>
        <v>0</v>
      </c>
    </row>
    <row r="25" spans="1:7" ht="30">
      <c r="A25" s="8"/>
      <c r="B25" s="18" t="s">
        <v>66</v>
      </c>
      <c r="C25" s="17" t="s">
        <v>7</v>
      </c>
      <c r="D25" s="17" t="s">
        <v>43</v>
      </c>
      <c r="E25" s="17" t="s">
        <v>57</v>
      </c>
      <c r="F25" s="17" t="s">
        <v>77</v>
      </c>
      <c r="G25" s="50"/>
    </row>
    <row r="26" spans="1:7" ht="14.25">
      <c r="A26" s="8"/>
      <c r="B26" s="28" t="s">
        <v>58</v>
      </c>
      <c r="C26" s="21" t="s">
        <v>7</v>
      </c>
      <c r="D26" s="21" t="s">
        <v>60</v>
      </c>
      <c r="E26" s="21"/>
      <c r="F26" s="21"/>
      <c r="G26" s="49">
        <f>G27+G30</f>
        <v>55514.74</v>
      </c>
    </row>
    <row r="27" spans="1:7" ht="15">
      <c r="A27" s="8"/>
      <c r="B27" s="16" t="s">
        <v>71</v>
      </c>
      <c r="C27" s="17" t="s">
        <v>7</v>
      </c>
      <c r="D27" s="17" t="s">
        <v>60</v>
      </c>
      <c r="E27" s="17" t="s">
        <v>61</v>
      </c>
      <c r="F27" s="17"/>
      <c r="G27" s="50">
        <f>G28+G29</f>
        <v>16714.739999999998</v>
      </c>
    </row>
    <row r="28" spans="1:7" ht="30">
      <c r="A28" s="8"/>
      <c r="B28" s="18" t="s">
        <v>66</v>
      </c>
      <c r="C28" s="17" t="s">
        <v>7</v>
      </c>
      <c r="D28" s="17" t="s">
        <v>60</v>
      </c>
      <c r="E28" s="17" t="s">
        <v>61</v>
      </c>
      <c r="F28" s="17" t="s">
        <v>56</v>
      </c>
      <c r="G28" s="50">
        <v>14230.74</v>
      </c>
    </row>
    <row r="29" spans="1:7" ht="15">
      <c r="A29" s="8"/>
      <c r="B29" s="18" t="s">
        <v>67</v>
      </c>
      <c r="C29" s="17" t="s">
        <v>7</v>
      </c>
      <c r="D29" s="17" t="s">
        <v>60</v>
      </c>
      <c r="E29" s="17" t="s">
        <v>85</v>
      </c>
      <c r="F29" s="17" t="s">
        <v>62</v>
      </c>
      <c r="G29" s="50">
        <v>2484</v>
      </c>
    </row>
    <row r="30" spans="1:7" ht="15">
      <c r="A30" s="8"/>
      <c r="B30" s="16" t="s">
        <v>71</v>
      </c>
      <c r="C30" s="17" t="s">
        <v>7</v>
      </c>
      <c r="D30" s="17" t="s">
        <v>60</v>
      </c>
      <c r="E30" s="17" t="s">
        <v>75</v>
      </c>
      <c r="F30" s="17"/>
      <c r="G30" s="50">
        <f>G31</f>
        <v>38800</v>
      </c>
    </row>
    <row r="31" spans="1:7" ht="15">
      <c r="A31" s="8"/>
      <c r="B31" s="18" t="s">
        <v>67</v>
      </c>
      <c r="C31" s="17" t="s">
        <v>7</v>
      </c>
      <c r="D31" s="17" t="s">
        <v>60</v>
      </c>
      <c r="E31" s="17" t="s">
        <v>75</v>
      </c>
      <c r="F31" s="17" t="s">
        <v>62</v>
      </c>
      <c r="G31" s="50">
        <v>38800</v>
      </c>
    </row>
    <row r="32" spans="1:7" ht="15">
      <c r="A32" s="8"/>
      <c r="B32" s="18"/>
      <c r="C32" s="17"/>
      <c r="D32" s="17"/>
      <c r="E32" s="17"/>
      <c r="F32" s="17"/>
      <c r="G32" s="50"/>
    </row>
    <row r="33" spans="1:8" ht="15.75">
      <c r="A33" s="8"/>
      <c r="B33" s="39" t="s">
        <v>51</v>
      </c>
      <c r="C33" s="40" t="s">
        <v>6</v>
      </c>
      <c r="D33" s="40"/>
      <c r="E33" s="40"/>
      <c r="F33" s="40"/>
      <c r="G33" s="44">
        <f>G34</f>
        <v>125200</v>
      </c>
      <c r="H33" s="42"/>
    </row>
    <row r="34" spans="1:8" ht="15.75">
      <c r="A34" s="8"/>
      <c r="B34" s="16" t="s">
        <v>52</v>
      </c>
      <c r="C34" s="41" t="s">
        <v>6</v>
      </c>
      <c r="D34" s="41" t="s">
        <v>5</v>
      </c>
      <c r="E34" s="17"/>
      <c r="F34" s="17"/>
      <c r="G34" s="45">
        <f>G35</f>
        <v>125200</v>
      </c>
      <c r="H34" s="43"/>
    </row>
    <row r="35" spans="1:8" ht="30">
      <c r="A35" s="8"/>
      <c r="B35" s="18" t="s">
        <v>53</v>
      </c>
      <c r="C35" s="41" t="s">
        <v>6</v>
      </c>
      <c r="D35" s="41" t="s">
        <v>5</v>
      </c>
      <c r="E35" s="17" t="s">
        <v>54</v>
      </c>
      <c r="F35" s="17"/>
      <c r="G35" s="45">
        <f>G36+G37</f>
        <v>125200</v>
      </c>
      <c r="H35" s="43"/>
    </row>
    <row r="36" spans="1:8" ht="15" customHeight="1">
      <c r="A36" s="8"/>
      <c r="B36" s="19" t="s">
        <v>65</v>
      </c>
      <c r="C36" s="41" t="s">
        <v>6</v>
      </c>
      <c r="D36" s="41" t="s">
        <v>5</v>
      </c>
      <c r="E36" s="17" t="s">
        <v>54</v>
      </c>
      <c r="F36" s="17" t="s">
        <v>55</v>
      </c>
      <c r="G36" s="45">
        <v>107700</v>
      </c>
      <c r="H36" s="43"/>
    </row>
    <row r="37" spans="1:8" ht="15" customHeight="1">
      <c r="A37" s="8"/>
      <c r="B37" s="18" t="s">
        <v>67</v>
      </c>
      <c r="C37" s="41" t="s">
        <v>6</v>
      </c>
      <c r="D37" s="41" t="s">
        <v>5</v>
      </c>
      <c r="E37" s="17" t="s">
        <v>54</v>
      </c>
      <c r="F37" s="17" t="s">
        <v>62</v>
      </c>
      <c r="G37" s="45">
        <v>17500</v>
      </c>
      <c r="H37" s="43"/>
    </row>
    <row r="38" spans="1:7" ht="14.25">
      <c r="A38" s="8"/>
      <c r="B38" s="20" t="s">
        <v>29</v>
      </c>
      <c r="C38" s="21" t="s">
        <v>8</v>
      </c>
      <c r="D38" s="21"/>
      <c r="E38" s="21"/>
      <c r="F38" s="21"/>
      <c r="G38" s="49">
        <f>G39</f>
        <v>978459.01</v>
      </c>
    </row>
    <row r="39" spans="1:7" ht="15">
      <c r="A39" s="8"/>
      <c r="B39" s="18" t="s">
        <v>28</v>
      </c>
      <c r="C39" s="17" t="s">
        <v>8</v>
      </c>
      <c r="D39" s="17" t="s">
        <v>5</v>
      </c>
      <c r="E39" s="17"/>
      <c r="F39" s="17"/>
      <c r="G39" s="50">
        <f>G40+G52</f>
        <v>978459.01</v>
      </c>
    </row>
    <row r="40" spans="1:7" ht="15">
      <c r="A40" s="8"/>
      <c r="B40" s="18" t="s">
        <v>71</v>
      </c>
      <c r="C40" s="17" t="s">
        <v>8</v>
      </c>
      <c r="D40" s="17" t="s">
        <v>5</v>
      </c>
      <c r="E40" s="17" t="s">
        <v>72</v>
      </c>
      <c r="F40" s="17"/>
      <c r="G40" s="50">
        <f>G41+G43+G46+G48</f>
        <v>170299.01</v>
      </c>
    </row>
    <row r="41" spans="1:7" ht="15">
      <c r="A41" s="8"/>
      <c r="B41" s="18" t="s">
        <v>30</v>
      </c>
      <c r="C41" s="17" t="s">
        <v>31</v>
      </c>
      <c r="D41" s="17" t="s">
        <v>5</v>
      </c>
      <c r="E41" s="17" t="s">
        <v>72</v>
      </c>
      <c r="F41" s="17"/>
      <c r="G41" s="50">
        <f>G42</f>
        <v>114251.78</v>
      </c>
    </row>
    <row r="42" spans="1:7" ht="30">
      <c r="A42" s="8"/>
      <c r="B42" s="18" t="s">
        <v>66</v>
      </c>
      <c r="C42" s="17" t="s">
        <v>8</v>
      </c>
      <c r="D42" s="17" t="s">
        <v>5</v>
      </c>
      <c r="E42" s="17" t="s">
        <v>72</v>
      </c>
      <c r="F42" s="17" t="s">
        <v>56</v>
      </c>
      <c r="G42" s="50">
        <v>114251.78</v>
      </c>
    </row>
    <row r="43" spans="1:7" ht="15">
      <c r="A43" s="8"/>
      <c r="B43" s="19" t="s">
        <v>32</v>
      </c>
      <c r="C43" s="17" t="s">
        <v>8</v>
      </c>
      <c r="D43" s="17" t="s">
        <v>5</v>
      </c>
      <c r="E43" s="17" t="s">
        <v>73</v>
      </c>
      <c r="F43" s="17"/>
      <c r="G43" s="50">
        <f>G44+G45</f>
        <v>44031.630000000005</v>
      </c>
    </row>
    <row r="44" spans="1:7" ht="30">
      <c r="A44" s="8"/>
      <c r="B44" s="18" t="s">
        <v>66</v>
      </c>
      <c r="C44" s="17" t="s">
        <v>8</v>
      </c>
      <c r="D44" s="17" t="s">
        <v>5</v>
      </c>
      <c r="E44" s="17" t="s">
        <v>73</v>
      </c>
      <c r="F44" s="17" t="s">
        <v>56</v>
      </c>
      <c r="G44" s="50">
        <v>19723.63</v>
      </c>
    </row>
    <row r="45" spans="1:7" ht="15">
      <c r="A45" s="8"/>
      <c r="B45" s="18" t="s">
        <v>67</v>
      </c>
      <c r="C45" s="17" t="s">
        <v>8</v>
      </c>
      <c r="D45" s="17" t="s">
        <v>5</v>
      </c>
      <c r="E45" s="17" t="s">
        <v>73</v>
      </c>
      <c r="F45" s="17" t="s">
        <v>62</v>
      </c>
      <c r="G45" s="50">
        <v>24308</v>
      </c>
    </row>
    <row r="46" spans="1:7" ht="15">
      <c r="A46" s="8"/>
      <c r="B46" s="19" t="s">
        <v>33</v>
      </c>
      <c r="C46" s="17" t="s">
        <v>8</v>
      </c>
      <c r="D46" s="17" t="s">
        <v>5</v>
      </c>
      <c r="E46" s="17" t="s">
        <v>74</v>
      </c>
      <c r="F46" s="17"/>
      <c r="G46" s="50">
        <v>0</v>
      </c>
    </row>
    <row r="47" spans="1:7" ht="30">
      <c r="A47" s="8"/>
      <c r="B47" s="18" t="s">
        <v>66</v>
      </c>
      <c r="C47" s="17" t="s">
        <v>8</v>
      </c>
      <c r="D47" s="17" t="s">
        <v>5</v>
      </c>
      <c r="E47" s="17" t="s">
        <v>74</v>
      </c>
      <c r="F47" s="17" t="s">
        <v>56</v>
      </c>
      <c r="G47" s="50">
        <v>0</v>
      </c>
    </row>
    <row r="48" spans="1:7" ht="15">
      <c r="A48" s="8"/>
      <c r="B48" s="19" t="s">
        <v>34</v>
      </c>
      <c r="C48" s="17" t="s">
        <v>8</v>
      </c>
      <c r="D48" s="17" t="s">
        <v>5</v>
      </c>
      <c r="E48" s="17" t="s">
        <v>85</v>
      </c>
      <c r="F48" s="17"/>
      <c r="G48" s="50">
        <f>G49+G50</f>
        <v>12015.6</v>
      </c>
    </row>
    <row r="49" spans="1:7" ht="30">
      <c r="A49" s="8"/>
      <c r="B49" s="18" t="s">
        <v>66</v>
      </c>
      <c r="C49" s="17" t="s">
        <v>8</v>
      </c>
      <c r="D49" s="17" t="s">
        <v>5</v>
      </c>
      <c r="E49" s="17" t="s">
        <v>85</v>
      </c>
      <c r="F49" s="17" t="s">
        <v>56</v>
      </c>
      <c r="G49" s="50">
        <v>1749.6</v>
      </c>
    </row>
    <row r="50" spans="1:7" ht="30">
      <c r="A50" s="8"/>
      <c r="B50" s="18" t="s">
        <v>87</v>
      </c>
      <c r="C50" s="17" t="s">
        <v>8</v>
      </c>
      <c r="D50" s="17" t="s">
        <v>5</v>
      </c>
      <c r="E50" s="17" t="s">
        <v>85</v>
      </c>
      <c r="F50" s="17" t="s">
        <v>86</v>
      </c>
      <c r="G50" s="50">
        <v>10266</v>
      </c>
    </row>
    <row r="51" spans="1:7" ht="15">
      <c r="A51" s="8"/>
      <c r="B51" s="18"/>
      <c r="C51" s="17"/>
      <c r="D51" s="17"/>
      <c r="E51" s="17"/>
      <c r="F51" s="17"/>
      <c r="G51" s="50"/>
    </row>
    <row r="52" spans="1:7" ht="15">
      <c r="A52" s="8"/>
      <c r="B52" s="18" t="s">
        <v>76</v>
      </c>
      <c r="C52" s="17" t="s">
        <v>8</v>
      </c>
      <c r="D52" s="17" t="s">
        <v>5</v>
      </c>
      <c r="E52" s="17" t="s">
        <v>57</v>
      </c>
      <c r="F52" s="17"/>
      <c r="G52" s="50">
        <f>G53</f>
        <v>808160</v>
      </c>
    </row>
    <row r="53" spans="1:7" ht="15">
      <c r="A53" s="8"/>
      <c r="B53" s="18" t="s">
        <v>78</v>
      </c>
      <c r="C53" s="17" t="s">
        <v>8</v>
      </c>
      <c r="D53" s="17" t="s">
        <v>5</v>
      </c>
      <c r="E53" s="17" t="s">
        <v>57</v>
      </c>
      <c r="F53" s="17" t="s">
        <v>77</v>
      </c>
      <c r="G53" s="50">
        <v>808160</v>
      </c>
    </row>
    <row r="54" spans="1:7" ht="15">
      <c r="A54" s="8"/>
      <c r="B54" s="18"/>
      <c r="C54" s="17"/>
      <c r="D54" s="17"/>
      <c r="E54" s="17"/>
      <c r="F54" s="17"/>
      <c r="G54" s="50"/>
    </row>
    <row r="55" spans="1:7" ht="14.25">
      <c r="A55" s="8"/>
      <c r="B55" s="20" t="s">
        <v>83</v>
      </c>
      <c r="C55" s="21" t="s">
        <v>4</v>
      </c>
      <c r="D55" s="21"/>
      <c r="E55" s="21"/>
      <c r="F55" s="21"/>
      <c r="G55" s="49">
        <f>G56+G59</f>
        <v>310000</v>
      </c>
    </row>
    <row r="56" spans="1:7" ht="15">
      <c r="A56" s="8"/>
      <c r="B56" s="18" t="s">
        <v>82</v>
      </c>
      <c r="C56" s="17" t="s">
        <v>4</v>
      </c>
      <c r="D56" s="17" t="s">
        <v>79</v>
      </c>
      <c r="E56" s="17"/>
      <c r="F56" s="17"/>
      <c r="G56" s="50">
        <f>G57</f>
        <v>240000</v>
      </c>
    </row>
    <row r="57" spans="1:7" ht="15">
      <c r="A57" s="8"/>
      <c r="B57" s="18" t="s">
        <v>81</v>
      </c>
      <c r="C57" s="17" t="s">
        <v>4</v>
      </c>
      <c r="D57" s="17" t="s">
        <v>79</v>
      </c>
      <c r="E57" s="17" t="s">
        <v>80</v>
      </c>
      <c r="F57" s="17"/>
      <c r="G57" s="50">
        <f>G58</f>
        <v>240000</v>
      </c>
    </row>
    <row r="58" spans="1:7" ht="30">
      <c r="A58" s="8"/>
      <c r="B58" s="18" t="s">
        <v>66</v>
      </c>
      <c r="C58" s="17" t="s">
        <v>4</v>
      </c>
      <c r="D58" s="17" t="s">
        <v>79</v>
      </c>
      <c r="E58" s="17" t="s">
        <v>80</v>
      </c>
      <c r="F58" s="17" t="s">
        <v>56</v>
      </c>
      <c r="G58" s="50">
        <v>240000</v>
      </c>
    </row>
    <row r="59" spans="1:7" ht="15">
      <c r="A59" s="8"/>
      <c r="B59" s="18" t="s">
        <v>82</v>
      </c>
      <c r="C59" s="17" t="s">
        <v>4</v>
      </c>
      <c r="D59" s="17" t="s">
        <v>79</v>
      </c>
      <c r="E59" s="17"/>
      <c r="F59" s="17"/>
      <c r="G59" s="50">
        <f>G60</f>
        <v>70000</v>
      </c>
    </row>
    <row r="60" spans="1:7" ht="15">
      <c r="A60" s="8"/>
      <c r="B60" s="18" t="s">
        <v>81</v>
      </c>
      <c r="C60" s="17" t="s">
        <v>4</v>
      </c>
      <c r="D60" s="17" t="s">
        <v>79</v>
      </c>
      <c r="E60" s="17" t="s">
        <v>89</v>
      </c>
      <c r="F60" s="17"/>
      <c r="G60" s="50">
        <f>G61</f>
        <v>70000</v>
      </c>
    </row>
    <row r="61" spans="1:7" ht="15">
      <c r="A61" s="8"/>
      <c r="B61" s="18" t="s">
        <v>67</v>
      </c>
      <c r="C61" s="17" t="s">
        <v>4</v>
      </c>
      <c r="D61" s="17" t="s">
        <v>79</v>
      </c>
      <c r="E61" s="17" t="s">
        <v>89</v>
      </c>
      <c r="F61" s="17" t="s">
        <v>62</v>
      </c>
      <c r="G61" s="50">
        <v>70000</v>
      </c>
    </row>
    <row r="62" spans="1:7" s="4" customFormat="1" ht="28.5">
      <c r="A62" s="8"/>
      <c r="B62" s="23" t="s">
        <v>20</v>
      </c>
      <c r="C62" s="21" t="s">
        <v>3</v>
      </c>
      <c r="D62" s="21"/>
      <c r="E62" s="21"/>
      <c r="F62" s="21"/>
      <c r="G62" s="49">
        <f>G63</f>
        <v>326594.2</v>
      </c>
    </row>
    <row r="63" spans="1:7" s="4" customFormat="1" ht="15">
      <c r="A63" s="8"/>
      <c r="B63" s="19" t="s">
        <v>12</v>
      </c>
      <c r="C63" s="17" t="s">
        <v>3</v>
      </c>
      <c r="D63" s="17" t="s">
        <v>7</v>
      </c>
      <c r="E63" s="17"/>
      <c r="F63" s="17"/>
      <c r="G63" s="49">
        <f>G64</f>
        <v>326594.2</v>
      </c>
    </row>
    <row r="64" spans="1:7" s="4" customFormat="1" ht="30">
      <c r="A64" s="8"/>
      <c r="B64" s="18" t="s">
        <v>70</v>
      </c>
      <c r="C64" s="17" t="s">
        <v>3</v>
      </c>
      <c r="D64" s="17" t="s">
        <v>7</v>
      </c>
      <c r="E64" s="17" t="s">
        <v>16</v>
      </c>
      <c r="F64" s="17"/>
      <c r="G64" s="50">
        <f>G65+G66</f>
        <v>326594.2</v>
      </c>
    </row>
    <row r="65" spans="1:7" s="4" customFormat="1" ht="15">
      <c r="A65" s="8"/>
      <c r="B65" s="18" t="s">
        <v>68</v>
      </c>
      <c r="C65" s="17" t="s">
        <v>3</v>
      </c>
      <c r="D65" s="17" t="s">
        <v>7</v>
      </c>
      <c r="E65" s="17" t="s">
        <v>16</v>
      </c>
      <c r="F65" s="17" t="s">
        <v>59</v>
      </c>
      <c r="G65" s="50">
        <v>267440</v>
      </c>
    </row>
    <row r="66" spans="1:8" s="4" customFormat="1" ht="12" customHeight="1">
      <c r="A66" s="8"/>
      <c r="B66" s="18" t="s">
        <v>67</v>
      </c>
      <c r="C66" s="17" t="s">
        <v>3</v>
      </c>
      <c r="D66" s="17" t="s">
        <v>7</v>
      </c>
      <c r="E66" s="17" t="s">
        <v>16</v>
      </c>
      <c r="F66" s="17" t="s">
        <v>62</v>
      </c>
      <c r="G66" s="50">
        <v>59154.2</v>
      </c>
      <c r="H66" s="46"/>
    </row>
    <row r="67" spans="1:7" s="4" customFormat="1" ht="12" customHeight="1">
      <c r="A67" s="47"/>
      <c r="B67" s="20" t="s">
        <v>90</v>
      </c>
      <c r="C67" s="21" t="s">
        <v>44</v>
      </c>
      <c r="D67" s="21"/>
      <c r="E67" s="21"/>
      <c r="F67" s="21"/>
      <c r="G67" s="49">
        <f>G68</f>
        <v>21880</v>
      </c>
    </row>
    <row r="68" spans="1:8" s="4" customFormat="1" ht="15.75" customHeight="1">
      <c r="A68" s="47"/>
      <c r="B68" s="18" t="s">
        <v>91</v>
      </c>
      <c r="C68" s="17" t="s">
        <v>44</v>
      </c>
      <c r="D68" s="17" t="s">
        <v>7</v>
      </c>
      <c r="E68" s="17"/>
      <c r="F68" s="17"/>
      <c r="G68" s="50">
        <f>G69</f>
        <v>21880</v>
      </c>
      <c r="H68" s="46"/>
    </row>
    <row r="69" spans="1:8" s="4" customFormat="1" ht="15.75" customHeight="1">
      <c r="A69" s="47"/>
      <c r="B69" s="18" t="s">
        <v>92</v>
      </c>
      <c r="C69" s="17" t="s">
        <v>44</v>
      </c>
      <c r="D69" s="17" t="s">
        <v>7</v>
      </c>
      <c r="E69" s="17" t="s">
        <v>93</v>
      </c>
      <c r="F69" s="17" t="s">
        <v>94</v>
      </c>
      <c r="G69" s="50">
        <v>21880</v>
      </c>
      <c r="H69" s="46"/>
    </row>
    <row r="70" spans="2:7" ht="18.75">
      <c r="B70" s="32" t="s">
        <v>42</v>
      </c>
      <c r="C70" s="33"/>
      <c r="D70" s="33"/>
      <c r="E70" s="33"/>
      <c r="F70" s="33"/>
      <c r="G70" s="51">
        <f>G12+G33+G38+G62+G55+G67</f>
        <v>4458282.880000001</v>
      </c>
    </row>
  </sheetData>
  <sheetProtection/>
  <mergeCells count="5">
    <mergeCell ref="F9:G9"/>
    <mergeCell ref="F1:G4"/>
    <mergeCell ref="B6:G6"/>
    <mergeCell ref="B7:G7"/>
    <mergeCell ref="B8:G8"/>
  </mergeCells>
  <printOptions horizontalCentered="1"/>
  <pageMargins left="0.7874015748031497" right="0.1968503937007874" top="0.7874015748031497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A7" sqref="A7:C7"/>
    </sheetView>
  </sheetViews>
  <sheetFormatPr defaultColWidth="9.00390625" defaultRowHeight="12.75"/>
  <cols>
    <col min="1" max="1" width="85.375" style="12" customWidth="1"/>
    <col min="2" max="2" width="13.25390625" style="12" customWidth="1"/>
    <col min="3" max="3" width="31.375" style="12" customWidth="1"/>
    <col min="4" max="16384" width="9.125" style="12" customWidth="1"/>
  </cols>
  <sheetData>
    <row r="2" ht="12.75">
      <c r="C2" s="57" t="s">
        <v>97</v>
      </c>
    </row>
    <row r="3" ht="12.75">
      <c r="C3" s="57"/>
    </row>
    <row r="4" ht="12.75">
      <c r="C4" s="57"/>
    </row>
    <row r="5" ht="12.75">
      <c r="C5" s="57"/>
    </row>
    <row r="7" spans="1:3" ht="53.25" customHeight="1">
      <c r="A7" s="56" t="s">
        <v>48</v>
      </c>
      <c r="B7" s="56"/>
      <c r="C7" s="56"/>
    </row>
    <row r="9" ht="17.25" customHeight="1">
      <c r="C9" s="31" t="s">
        <v>36</v>
      </c>
    </row>
    <row r="10" spans="1:3" ht="15.75">
      <c r="A10" s="29" t="s">
        <v>2</v>
      </c>
      <c r="B10" s="30" t="s">
        <v>37</v>
      </c>
      <c r="C10" s="30" t="s">
        <v>47</v>
      </c>
    </row>
    <row r="11" spans="1:3" ht="15.75">
      <c r="A11" s="29" t="s">
        <v>38</v>
      </c>
      <c r="B11" s="30"/>
      <c r="C11" s="38">
        <f>C12+C13+C14+C15+C16+C17+C18</f>
        <v>4458282.88</v>
      </c>
    </row>
    <row r="12" spans="1:3" ht="15.75">
      <c r="A12" s="34" t="s">
        <v>39</v>
      </c>
      <c r="B12" s="37" t="s">
        <v>7</v>
      </c>
      <c r="C12" s="36">
        <v>2696149.67</v>
      </c>
    </row>
    <row r="13" spans="1:3" ht="15.75">
      <c r="A13" s="34" t="s">
        <v>40</v>
      </c>
      <c r="B13" s="37" t="s">
        <v>6</v>
      </c>
      <c r="C13" s="35">
        <v>125200</v>
      </c>
    </row>
    <row r="14" spans="1:3" ht="15.75">
      <c r="A14" s="34" t="s">
        <v>19</v>
      </c>
      <c r="B14" s="37" t="s">
        <v>5</v>
      </c>
      <c r="C14" s="35"/>
    </row>
    <row r="15" spans="1:3" ht="15.75">
      <c r="A15" s="34" t="s">
        <v>46</v>
      </c>
      <c r="B15" s="37" t="s">
        <v>4</v>
      </c>
      <c r="C15" s="35">
        <v>310000</v>
      </c>
    </row>
    <row r="16" spans="1:3" ht="15.75">
      <c r="A16" s="34" t="s">
        <v>41</v>
      </c>
      <c r="B16" s="37" t="s">
        <v>8</v>
      </c>
      <c r="C16" s="35">
        <v>978459.01</v>
      </c>
    </row>
    <row r="17" spans="1:3" ht="15.75">
      <c r="A17" s="34" t="s">
        <v>20</v>
      </c>
      <c r="B17" s="37" t="s">
        <v>3</v>
      </c>
      <c r="C17" s="36">
        <v>326594.2</v>
      </c>
    </row>
    <row r="18" spans="1:3" ht="15.75">
      <c r="A18" s="34" t="s">
        <v>45</v>
      </c>
      <c r="B18" s="37" t="s">
        <v>44</v>
      </c>
      <c r="C18" s="36">
        <v>21880</v>
      </c>
    </row>
    <row r="19" spans="1:3" ht="15.75">
      <c r="A19" s="34"/>
      <c r="B19" s="37"/>
      <c r="C19" s="35"/>
    </row>
  </sheetData>
  <sheetProtection/>
  <mergeCells count="2">
    <mergeCell ref="A7:C7"/>
    <mergeCell ref="C2:C5"/>
  </mergeCells>
  <printOptions/>
  <pageMargins left="0.9055118110236221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70"/>
  <sheetViews>
    <sheetView tabSelected="1" zoomScalePageLayoutView="0" workbookViewId="0" topLeftCell="B1">
      <selection activeCell="J10" sqref="J10"/>
    </sheetView>
  </sheetViews>
  <sheetFormatPr defaultColWidth="9.00390625" defaultRowHeight="12.75"/>
  <cols>
    <col min="1" max="1" width="5.125" style="7" hidden="1" customWidth="1"/>
    <col min="2" max="2" width="70.25390625" style="1" customWidth="1"/>
    <col min="3" max="3" width="11.875" style="1" customWidth="1"/>
    <col min="4" max="4" width="9.75390625" style="1" customWidth="1"/>
    <col min="5" max="5" width="7.875" style="1" customWidth="1"/>
    <col min="6" max="6" width="9.25390625" style="2" customWidth="1"/>
    <col min="7" max="7" width="9.75390625" style="2" customWidth="1"/>
    <col min="8" max="8" width="16.125" style="2" customWidth="1"/>
    <col min="9" max="9" width="18.875" style="2" customWidth="1"/>
    <col min="10" max="10" width="18.75390625" style="3" customWidth="1"/>
  </cols>
  <sheetData>
    <row r="3" spans="7:10" ht="12.75" customHeight="1">
      <c r="G3" s="54" t="s">
        <v>98</v>
      </c>
      <c r="H3" s="54"/>
      <c r="I3" s="54"/>
      <c r="J3" s="54"/>
    </row>
    <row r="4" spans="7:10" ht="12.75">
      <c r="G4" s="54"/>
      <c r="H4" s="54"/>
      <c r="I4" s="54"/>
      <c r="J4" s="54"/>
    </row>
    <row r="5" spans="7:10" ht="12.75">
      <c r="G5" s="54"/>
      <c r="H5" s="54"/>
      <c r="I5" s="54"/>
      <c r="J5" s="54"/>
    </row>
    <row r="6" spans="7:10" ht="30.75" customHeight="1">
      <c r="G6" s="54"/>
      <c r="H6" s="54"/>
      <c r="I6" s="54"/>
      <c r="J6" s="54"/>
    </row>
    <row r="7" spans="1:10" ht="12.75">
      <c r="A7" s="10"/>
      <c r="B7" s="14"/>
      <c r="C7" s="14"/>
      <c r="D7" s="14"/>
      <c r="E7" s="14"/>
      <c r="F7" s="14"/>
      <c r="G7" s="14"/>
      <c r="H7" s="14"/>
      <c r="I7" s="14"/>
      <c r="J7" s="14"/>
    </row>
    <row r="8" spans="1:11" ht="14.25">
      <c r="A8" s="10"/>
      <c r="B8" s="55" t="s">
        <v>35</v>
      </c>
      <c r="C8" s="55"/>
      <c r="D8" s="55"/>
      <c r="E8" s="55"/>
      <c r="F8" s="55"/>
      <c r="G8" s="55"/>
      <c r="H8" s="55"/>
      <c r="I8" s="52"/>
      <c r="J8" s="52"/>
      <c r="K8" s="52"/>
    </row>
    <row r="9" spans="1:10" ht="14.25">
      <c r="A9" s="10"/>
      <c r="B9" s="55" t="s">
        <v>84</v>
      </c>
      <c r="C9" s="55"/>
      <c r="D9" s="55"/>
      <c r="E9" s="55"/>
      <c r="F9" s="55"/>
      <c r="G9" s="55"/>
      <c r="H9" s="55"/>
      <c r="I9" s="55"/>
      <c r="J9" s="55"/>
    </row>
    <row r="10" spans="2:10" ht="15">
      <c r="B10" s="11"/>
      <c r="C10" s="11"/>
      <c r="D10" s="11"/>
      <c r="E10" s="11"/>
      <c r="F10" s="13"/>
      <c r="G10" s="13"/>
      <c r="H10" s="48" t="s">
        <v>1</v>
      </c>
      <c r="I10" s="48"/>
      <c r="J10" s="48"/>
    </row>
    <row r="11" spans="1:8" s="6" customFormat="1" ht="30">
      <c r="A11" s="5" t="s">
        <v>0</v>
      </c>
      <c r="B11" s="27" t="s">
        <v>2</v>
      </c>
      <c r="C11" s="27" t="s">
        <v>95</v>
      </c>
      <c r="D11" s="24" t="s">
        <v>21</v>
      </c>
      <c r="E11" s="25" t="s">
        <v>22</v>
      </c>
      <c r="F11" s="25" t="s">
        <v>23</v>
      </c>
      <c r="G11" s="25" t="s">
        <v>24</v>
      </c>
      <c r="H11" s="26" t="s">
        <v>50</v>
      </c>
    </row>
    <row r="12" spans="1:10" ht="14.25">
      <c r="A12" s="9"/>
      <c r="B12" s="22" t="s">
        <v>18</v>
      </c>
      <c r="C12" s="22" t="s">
        <v>27</v>
      </c>
      <c r="D12" s="21" t="s">
        <v>7</v>
      </c>
      <c r="E12" s="21"/>
      <c r="F12" s="21"/>
      <c r="G12" s="21"/>
      <c r="H12" s="49">
        <f>H13+H16+H23+H26</f>
        <v>2696149.6700000004</v>
      </c>
      <c r="I12"/>
      <c r="J12"/>
    </row>
    <row r="13" spans="1:10" ht="30">
      <c r="A13" s="9"/>
      <c r="B13" s="16" t="s">
        <v>13</v>
      </c>
      <c r="C13" s="16" t="s">
        <v>27</v>
      </c>
      <c r="D13" s="17" t="s">
        <v>7</v>
      </c>
      <c r="E13" s="17" t="s">
        <v>6</v>
      </c>
      <c r="F13" s="17"/>
      <c r="G13" s="17"/>
      <c r="H13" s="49">
        <f>H15</f>
        <v>523346.54</v>
      </c>
      <c r="I13"/>
      <c r="J13"/>
    </row>
    <row r="14" spans="1:10" ht="15">
      <c r="A14" s="8"/>
      <c r="B14" s="18" t="s">
        <v>17</v>
      </c>
      <c r="C14" s="16" t="s">
        <v>27</v>
      </c>
      <c r="D14" s="17" t="s">
        <v>7</v>
      </c>
      <c r="E14" s="17" t="s">
        <v>6</v>
      </c>
      <c r="F14" s="17" t="s">
        <v>15</v>
      </c>
      <c r="G14" s="17"/>
      <c r="H14" s="50">
        <f>H15</f>
        <v>523346.54</v>
      </c>
      <c r="I14"/>
      <c r="J14"/>
    </row>
    <row r="15" spans="1:10" ht="16.5" customHeight="1">
      <c r="A15" s="8"/>
      <c r="B15" s="19" t="s">
        <v>65</v>
      </c>
      <c r="C15" s="16" t="s">
        <v>27</v>
      </c>
      <c r="D15" s="17" t="s">
        <v>7</v>
      </c>
      <c r="E15" s="17" t="s">
        <v>6</v>
      </c>
      <c r="F15" s="17" t="s">
        <v>15</v>
      </c>
      <c r="G15" s="17" t="s">
        <v>55</v>
      </c>
      <c r="H15" s="50">
        <v>523346.54</v>
      </c>
      <c r="I15"/>
      <c r="J15"/>
    </row>
    <row r="16" spans="1:10" ht="43.5" customHeight="1">
      <c r="A16" s="8"/>
      <c r="B16" s="18" t="s">
        <v>10</v>
      </c>
      <c r="C16" s="16" t="s">
        <v>27</v>
      </c>
      <c r="D16" s="17" t="s">
        <v>7</v>
      </c>
      <c r="E16" s="17" t="s">
        <v>4</v>
      </c>
      <c r="F16" s="17"/>
      <c r="G16" s="17"/>
      <c r="H16" s="49">
        <f>H17</f>
        <v>2117288.39</v>
      </c>
      <c r="I16"/>
      <c r="J16"/>
    </row>
    <row r="17" spans="1:10" ht="43.5" customHeight="1">
      <c r="A17" s="8"/>
      <c r="B17" s="19" t="s">
        <v>64</v>
      </c>
      <c r="C17" s="16" t="s">
        <v>27</v>
      </c>
      <c r="D17" s="17" t="s">
        <v>7</v>
      </c>
      <c r="E17" s="17" t="s">
        <v>4</v>
      </c>
      <c r="F17" s="17" t="s">
        <v>14</v>
      </c>
      <c r="G17" s="17"/>
      <c r="H17" s="49">
        <f>H18+H19+H20+H21+H22</f>
        <v>2117288.39</v>
      </c>
      <c r="I17"/>
      <c r="J17"/>
    </row>
    <row r="18" spans="1:10" ht="15">
      <c r="A18" s="8"/>
      <c r="B18" s="19" t="s">
        <v>65</v>
      </c>
      <c r="C18" s="16" t="s">
        <v>27</v>
      </c>
      <c r="D18" s="17" t="s">
        <v>7</v>
      </c>
      <c r="E18" s="17" t="s">
        <v>4</v>
      </c>
      <c r="F18" s="17" t="s">
        <v>14</v>
      </c>
      <c r="G18" s="17" t="s">
        <v>55</v>
      </c>
      <c r="H18" s="50">
        <v>1688157.84</v>
      </c>
      <c r="I18"/>
      <c r="J18"/>
    </row>
    <row r="19" spans="1:10" ht="30">
      <c r="A19" s="8"/>
      <c r="B19" s="18" t="s">
        <v>66</v>
      </c>
      <c r="C19" s="16" t="s">
        <v>27</v>
      </c>
      <c r="D19" s="17" t="s">
        <v>7</v>
      </c>
      <c r="E19" s="17" t="s">
        <v>4</v>
      </c>
      <c r="F19" s="17" t="s">
        <v>14</v>
      </c>
      <c r="G19" s="17" t="s">
        <v>56</v>
      </c>
      <c r="H19" s="50">
        <v>132792.37</v>
      </c>
      <c r="I19"/>
      <c r="J19"/>
    </row>
    <row r="20" spans="1:10" ht="15">
      <c r="A20" s="8"/>
      <c r="B20" s="18" t="s">
        <v>67</v>
      </c>
      <c r="C20" s="16" t="s">
        <v>27</v>
      </c>
      <c r="D20" s="17" t="s">
        <v>7</v>
      </c>
      <c r="E20" s="17" t="s">
        <v>4</v>
      </c>
      <c r="F20" s="17" t="s">
        <v>14</v>
      </c>
      <c r="G20" s="17" t="s">
        <v>62</v>
      </c>
      <c r="H20" s="50">
        <v>254870.95</v>
      </c>
      <c r="I20"/>
      <c r="J20"/>
    </row>
    <row r="21" spans="1:10" ht="15">
      <c r="A21" s="8"/>
      <c r="B21" s="18" t="s">
        <v>68</v>
      </c>
      <c r="C21" s="16" t="s">
        <v>27</v>
      </c>
      <c r="D21" s="17" t="s">
        <v>7</v>
      </c>
      <c r="E21" s="17" t="s">
        <v>4</v>
      </c>
      <c r="F21" s="17" t="s">
        <v>14</v>
      </c>
      <c r="G21" s="17" t="s">
        <v>59</v>
      </c>
      <c r="H21" s="50">
        <v>26325</v>
      </c>
      <c r="I21"/>
      <c r="J21"/>
    </row>
    <row r="22" spans="1:10" ht="15">
      <c r="A22" s="8"/>
      <c r="B22" s="18" t="s">
        <v>69</v>
      </c>
      <c r="C22" s="16" t="s">
        <v>27</v>
      </c>
      <c r="D22" s="17" t="s">
        <v>7</v>
      </c>
      <c r="E22" s="17" t="s">
        <v>4</v>
      </c>
      <c r="F22" s="17" t="s">
        <v>14</v>
      </c>
      <c r="G22" s="17" t="s">
        <v>63</v>
      </c>
      <c r="H22" s="50">
        <v>15142.23</v>
      </c>
      <c r="I22"/>
      <c r="J22"/>
    </row>
    <row r="23" spans="1:10" ht="15">
      <c r="A23" s="8"/>
      <c r="B23" s="22" t="s">
        <v>11</v>
      </c>
      <c r="C23" s="16" t="s">
        <v>27</v>
      </c>
      <c r="D23" s="21" t="s">
        <v>7</v>
      </c>
      <c r="E23" s="21" t="s">
        <v>43</v>
      </c>
      <c r="F23" s="21"/>
      <c r="G23" s="21"/>
      <c r="H23" s="49">
        <f>H25</f>
        <v>0</v>
      </c>
      <c r="I23"/>
      <c r="J23"/>
    </row>
    <row r="24" spans="1:10" ht="15">
      <c r="A24" s="8"/>
      <c r="B24" s="19" t="s">
        <v>25</v>
      </c>
      <c r="C24" s="16" t="s">
        <v>27</v>
      </c>
      <c r="D24" s="17" t="s">
        <v>7</v>
      </c>
      <c r="E24" s="17" t="s">
        <v>43</v>
      </c>
      <c r="F24" s="17" t="s">
        <v>88</v>
      </c>
      <c r="G24" s="17"/>
      <c r="H24" s="50">
        <f>H25</f>
        <v>0</v>
      </c>
      <c r="I24"/>
      <c r="J24"/>
    </row>
    <row r="25" spans="1:10" ht="30">
      <c r="A25" s="8"/>
      <c r="B25" s="18" t="s">
        <v>66</v>
      </c>
      <c r="C25" s="16" t="s">
        <v>27</v>
      </c>
      <c r="D25" s="17" t="s">
        <v>7</v>
      </c>
      <c r="E25" s="17" t="s">
        <v>43</v>
      </c>
      <c r="F25" s="17" t="s">
        <v>57</v>
      </c>
      <c r="G25" s="17" t="s">
        <v>77</v>
      </c>
      <c r="H25" s="50"/>
      <c r="I25"/>
      <c r="J25"/>
    </row>
    <row r="26" spans="1:10" ht="15">
      <c r="A26" s="8"/>
      <c r="B26" s="28" t="s">
        <v>58</v>
      </c>
      <c r="C26" s="16" t="s">
        <v>27</v>
      </c>
      <c r="D26" s="21" t="s">
        <v>7</v>
      </c>
      <c r="E26" s="21" t="s">
        <v>60</v>
      </c>
      <c r="F26" s="21"/>
      <c r="G26" s="21"/>
      <c r="H26" s="49">
        <f>H27+H30</f>
        <v>55514.74</v>
      </c>
      <c r="I26"/>
      <c r="J26"/>
    </row>
    <row r="27" spans="1:10" ht="15">
      <c r="A27" s="8"/>
      <c r="B27" s="16" t="s">
        <v>71</v>
      </c>
      <c r="C27" s="16" t="s">
        <v>27</v>
      </c>
      <c r="D27" s="17" t="s">
        <v>7</v>
      </c>
      <c r="E27" s="17" t="s">
        <v>60</v>
      </c>
      <c r="F27" s="17" t="s">
        <v>61</v>
      </c>
      <c r="G27" s="17"/>
      <c r="H27" s="50">
        <f>H28+H29</f>
        <v>16714.739999999998</v>
      </c>
      <c r="I27"/>
      <c r="J27"/>
    </row>
    <row r="28" spans="1:10" ht="30">
      <c r="A28" s="8"/>
      <c r="B28" s="18" t="s">
        <v>66</v>
      </c>
      <c r="C28" s="16" t="s">
        <v>27</v>
      </c>
      <c r="D28" s="17" t="s">
        <v>7</v>
      </c>
      <c r="E28" s="17" t="s">
        <v>60</v>
      </c>
      <c r="F28" s="17" t="s">
        <v>61</v>
      </c>
      <c r="G28" s="17" t="s">
        <v>56</v>
      </c>
      <c r="H28" s="50">
        <v>14230.74</v>
      </c>
      <c r="I28"/>
      <c r="J28"/>
    </row>
    <row r="29" spans="1:10" ht="15">
      <c r="A29" s="8"/>
      <c r="B29" s="18" t="s">
        <v>67</v>
      </c>
      <c r="C29" s="16" t="s">
        <v>27</v>
      </c>
      <c r="D29" s="17" t="s">
        <v>7</v>
      </c>
      <c r="E29" s="17" t="s">
        <v>60</v>
      </c>
      <c r="F29" s="17" t="s">
        <v>85</v>
      </c>
      <c r="G29" s="17" t="s">
        <v>62</v>
      </c>
      <c r="H29" s="50">
        <v>2484</v>
      </c>
      <c r="I29"/>
      <c r="J29"/>
    </row>
    <row r="30" spans="1:10" ht="15">
      <c r="A30" s="8"/>
      <c r="B30" s="16" t="s">
        <v>71</v>
      </c>
      <c r="C30" s="16" t="s">
        <v>27</v>
      </c>
      <c r="D30" s="17" t="s">
        <v>7</v>
      </c>
      <c r="E30" s="17" t="s">
        <v>60</v>
      </c>
      <c r="F30" s="17" t="s">
        <v>75</v>
      </c>
      <c r="G30" s="17"/>
      <c r="H30" s="50">
        <f>H31</f>
        <v>38800</v>
      </c>
      <c r="I30"/>
      <c r="J30"/>
    </row>
    <row r="31" spans="1:10" ht="15">
      <c r="A31" s="8"/>
      <c r="B31" s="18" t="s">
        <v>67</v>
      </c>
      <c r="C31" s="16" t="s">
        <v>27</v>
      </c>
      <c r="D31" s="17" t="s">
        <v>7</v>
      </c>
      <c r="E31" s="17" t="s">
        <v>60</v>
      </c>
      <c r="F31" s="17" t="s">
        <v>75</v>
      </c>
      <c r="G31" s="17" t="s">
        <v>62</v>
      </c>
      <c r="H31" s="50">
        <v>38800</v>
      </c>
      <c r="I31"/>
      <c r="J31"/>
    </row>
    <row r="32" spans="1:10" ht="15">
      <c r="A32" s="8"/>
      <c r="B32" s="18"/>
      <c r="C32" s="16" t="s">
        <v>27</v>
      </c>
      <c r="D32" s="17"/>
      <c r="E32" s="17"/>
      <c r="F32" s="17"/>
      <c r="G32" s="17"/>
      <c r="H32" s="50"/>
      <c r="I32"/>
      <c r="J32"/>
    </row>
    <row r="33" spans="1:10" ht="15.75">
      <c r="A33" s="8"/>
      <c r="B33" s="39" t="s">
        <v>51</v>
      </c>
      <c r="C33" s="16" t="s">
        <v>27</v>
      </c>
      <c r="D33" s="40" t="s">
        <v>6</v>
      </c>
      <c r="E33" s="40"/>
      <c r="F33" s="40"/>
      <c r="G33" s="40"/>
      <c r="H33" s="44">
        <f>H34</f>
        <v>125200</v>
      </c>
      <c r="I33" s="42"/>
      <c r="J33"/>
    </row>
    <row r="34" spans="1:10" ht="15.75">
      <c r="A34" s="8"/>
      <c r="B34" s="16" t="s">
        <v>52</v>
      </c>
      <c r="C34" s="16" t="s">
        <v>27</v>
      </c>
      <c r="D34" s="41" t="s">
        <v>6</v>
      </c>
      <c r="E34" s="41" t="s">
        <v>5</v>
      </c>
      <c r="F34" s="17"/>
      <c r="G34" s="17"/>
      <c r="H34" s="45">
        <f>H35</f>
        <v>125200</v>
      </c>
      <c r="I34" s="43"/>
      <c r="J34"/>
    </row>
    <row r="35" spans="1:10" ht="30">
      <c r="A35" s="8"/>
      <c r="B35" s="18" t="s">
        <v>53</v>
      </c>
      <c r="C35" s="16" t="s">
        <v>27</v>
      </c>
      <c r="D35" s="41" t="s">
        <v>6</v>
      </c>
      <c r="E35" s="41" t="s">
        <v>5</v>
      </c>
      <c r="F35" s="17" t="s">
        <v>54</v>
      </c>
      <c r="G35" s="17"/>
      <c r="H35" s="45">
        <f>H36+H37</f>
        <v>125200</v>
      </c>
      <c r="I35" s="43"/>
      <c r="J35"/>
    </row>
    <row r="36" spans="1:10" ht="15" customHeight="1">
      <c r="A36" s="8"/>
      <c r="B36" s="19" t="s">
        <v>65</v>
      </c>
      <c r="C36" s="16" t="s">
        <v>27</v>
      </c>
      <c r="D36" s="41" t="s">
        <v>6</v>
      </c>
      <c r="E36" s="41" t="s">
        <v>5</v>
      </c>
      <c r="F36" s="17" t="s">
        <v>54</v>
      </c>
      <c r="G36" s="17" t="s">
        <v>55</v>
      </c>
      <c r="H36" s="45">
        <v>107700</v>
      </c>
      <c r="I36" s="43"/>
      <c r="J36"/>
    </row>
    <row r="37" spans="1:10" ht="15" customHeight="1">
      <c r="A37" s="8"/>
      <c r="B37" s="18" t="s">
        <v>67</v>
      </c>
      <c r="C37" s="16" t="s">
        <v>27</v>
      </c>
      <c r="D37" s="41" t="s">
        <v>6</v>
      </c>
      <c r="E37" s="41" t="s">
        <v>5</v>
      </c>
      <c r="F37" s="17" t="s">
        <v>54</v>
      </c>
      <c r="G37" s="17" t="s">
        <v>62</v>
      </c>
      <c r="H37" s="45">
        <v>17500</v>
      </c>
      <c r="I37" s="43"/>
      <c r="J37"/>
    </row>
    <row r="38" spans="1:10" ht="15">
      <c r="A38" s="8"/>
      <c r="B38" s="20" t="s">
        <v>29</v>
      </c>
      <c r="C38" s="16" t="s">
        <v>27</v>
      </c>
      <c r="D38" s="21" t="s">
        <v>8</v>
      </c>
      <c r="E38" s="21"/>
      <c r="F38" s="21"/>
      <c r="G38" s="21"/>
      <c r="H38" s="49">
        <f>H39</f>
        <v>978459.01</v>
      </c>
      <c r="I38"/>
      <c r="J38"/>
    </row>
    <row r="39" spans="1:10" ht="15">
      <c r="A39" s="8"/>
      <c r="B39" s="18" t="s">
        <v>28</v>
      </c>
      <c r="C39" s="16" t="s">
        <v>27</v>
      </c>
      <c r="D39" s="17" t="s">
        <v>8</v>
      </c>
      <c r="E39" s="17" t="s">
        <v>5</v>
      </c>
      <c r="F39" s="17"/>
      <c r="G39" s="17"/>
      <c r="H39" s="50">
        <f>H40+H52</f>
        <v>978459.01</v>
      </c>
      <c r="I39"/>
      <c r="J39"/>
    </row>
    <row r="40" spans="1:10" ht="15">
      <c r="A40" s="8"/>
      <c r="B40" s="18" t="s">
        <v>71</v>
      </c>
      <c r="C40" s="16" t="s">
        <v>27</v>
      </c>
      <c r="D40" s="17" t="s">
        <v>8</v>
      </c>
      <c r="E40" s="17" t="s">
        <v>5</v>
      </c>
      <c r="F40" s="17" t="s">
        <v>72</v>
      </c>
      <c r="G40" s="17"/>
      <c r="H40" s="50">
        <f>H41+H43+H46+H48</f>
        <v>170299.01</v>
      </c>
      <c r="I40"/>
      <c r="J40"/>
    </row>
    <row r="41" spans="1:10" ht="15">
      <c r="A41" s="8"/>
      <c r="B41" s="18" t="s">
        <v>30</v>
      </c>
      <c r="C41" s="16" t="s">
        <v>27</v>
      </c>
      <c r="D41" s="17" t="s">
        <v>31</v>
      </c>
      <c r="E41" s="17" t="s">
        <v>5</v>
      </c>
      <c r="F41" s="17" t="s">
        <v>72</v>
      </c>
      <c r="G41" s="17"/>
      <c r="H41" s="50">
        <f>H42</f>
        <v>114251.78</v>
      </c>
      <c r="I41"/>
      <c r="J41"/>
    </row>
    <row r="42" spans="1:10" ht="30">
      <c r="A42" s="8"/>
      <c r="B42" s="18" t="s">
        <v>66</v>
      </c>
      <c r="C42" s="16" t="s">
        <v>27</v>
      </c>
      <c r="D42" s="17" t="s">
        <v>8</v>
      </c>
      <c r="E42" s="17" t="s">
        <v>5</v>
      </c>
      <c r="F42" s="17" t="s">
        <v>72</v>
      </c>
      <c r="G42" s="17" t="s">
        <v>56</v>
      </c>
      <c r="H42" s="50">
        <v>114251.78</v>
      </c>
      <c r="I42"/>
      <c r="J42"/>
    </row>
    <row r="43" spans="1:10" ht="15">
      <c r="A43" s="8"/>
      <c r="B43" s="19" t="s">
        <v>32</v>
      </c>
      <c r="C43" s="16" t="s">
        <v>27</v>
      </c>
      <c r="D43" s="17" t="s">
        <v>8</v>
      </c>
      <c r="E43" s="17" t="s">
        <v>5</v>
      </c>
      <c r="F43" s="17" t="s">
        <v>73</v>
      </c>
      <c r="G43" s="17"/>
      <c r="H43" s="50">
        <f>H44+H45</f>
        <v>44031.630000000005</v>
      </c>
      <c r="I43"/>
      <c r="J43"/>
    </row>
    <row r="44" spans="1:10" ht="30">
      <c r="A44" s="8"/>
      <c r="B44" s="18" t="s">
        <v>66</v>
      </c>
      <c r="C44" s="16" t="s">
        <v>27</v>
      </c>
      <c r="D44" s="17" t="s">
        <v>8</v>
      </c>
      <c r="E44" s="17" t="s">
        <v>5</v>
      </c>
      <c r="F44" s="17" t="s">
        <v>73</v>
      </c>
      <c r="G44" s="17" t="s">
        <v>56</v>
      </c>
      <c r="H44" s="50">
        <v>19723.63</v>
      </c>
      <c r="I44"/>
      <c r="J44"/>
    </row>
    <row r="45" spans="1:10" ht="15">
      <c r="A45" s="8"/>
      <c r="B45" s="18" t="s">
        <v>67</v>
      </c>
      <c r="C45" s="16" t="s">
        <v>27</v>
      </c>
      <c r="D45" s="17" t="s">
        <v>8</v>
      </c>
      <c r="E45" s="17" t="s">
        <v>5</v>
      </c>
      <c r="F45" s="17" t="s">
        <v>73</v>
      </c>
      <c r="G45" s="17" t="s">
        <v>62</v>
      </c>
      <c r="H45" s="50">
        <v>24308</v>
      </c>
      <c r="I45"/>
      <c r="J45"/>
    </row>
    <row r="46" spans="1:10" ht="15">
      <c r="A46" s="8"/>
      <c r="B46" s="19" t="s">
        <v>33</v>
      </c>
      <c r="C46" s="16" t="s">
        <v>27</v>
      </c>
      <c r="D46" s="17" t="s">
        <v>8</v>
      </c>
      <c r="E46" s="17" t="s">
        <v>5</v>
      </c>
      <c r="F46" s="17" t="s">
        <v>74</v>
      </c>
      <c r="G46" s="17"/>
      <c r="H46" s="50">
        <v>0</v>
      </c>
      <c r="I46"/>
      <c r="J46"/>
    </row>
    <row r="47" spans="1:10" ht="30">
      <c r="A47" s="8"/>
      <c r="B47" s="18" t="s">
        <v>66</v>
      </c>
      <c r="C47" s="16" t="s">
        <v>27</v>
      </c>
      <c r="D47" s="17" t="s">
        <v>8</v>
      </c>
      <c r="E47" s="17" t="s">
        <v>5</v>
      </c>
      <c r="F47" s="17" t="s">
        <v>74</v>
      </c>
      <c r="G47" s="17" t="s">
        <v>56</v>
      </c>
      <c r="H47" s="50">
        <v>0</v>
      </c>
      <c r="I47"/>
      <c r="J47"/>
    </row>
    <row r="48" spans="1:10" ht="15">
      <c r="A48" s="8"/>
      <c r="B48" s="19" t="s">
        <v>34</v>
      </c>
      <c r="C48" s="16" t="s">
        <v>27</v>
      </c>
      <c r="D48" s="17" t="s">
        <v>8</v>
      </c>
      <c r="E48" s="17" t="s">
        <v>5</v>
      </c>
      <c r="F48" s="17" t="s">
        <v>85</v>
      </c>
      <c r="G48" s="17"/>
      <c r="H48" s="50">
        <f>H49+H50</f>
        <v>12015.6</v>
      </c>
      <c r="I48"/>
      <c r="J48"/>
    </row>
    <row r="49" spans="1:10" ht="30">
      <c r="A49" s="8"/>
      <c r="B49" s="18" t="s">
        <v>66</v>
      </c>
      <c r="C49" s="16" t="s">
        <v>27</v>
      </c>
      <c r="D49" s="17" t="s">
        <v>8</v>
      </c>
      <c r="E49" s="17" t="s">
        <v>5</v>
      </c>
      <c r="F49" s="17" t="s">
        <v>85</v>
      </c>
      <c r="G49" s="17" t="s">
        <v>56</v>
      </c>
      <c r="H49" s="50">
        <v>1749.6</v>
      </c>
      <c r="I49"/>
      <c r="J49"/>
    </row>
    <row r="50" spans="1:10" ht="30">
      <c r="A50" s="8"/>
      <c r="B50" s="18" t="s">
        <v>87</v>
      </c>
      <c r="C50" s="16" t="s">
        <v>27</v>
      </c>
      <c r="D50" s="17" t="s">
        <v>8</v>
      </c>
      <c r="E50" s="17" t="s">
        <v>5</v>
      </c>
      <c r="F50" s="17" t="s">
        <v>85</v>
      </c>
      <c r="G50" s="17" t="s">
        <v>86</v>
      </c>
      <c r="H50" s="50">
        <v>10266</v>
      </c>
      <c r="I50"/>
      <c r="J50"/>
    </row>
    <row r="51" spans="1:10" ht="15">
      <c r="A51" s="8"/>
      <c r="B51" s="18"/>
      <c r="C51" s="16" t="s">
        <v>27</v>
      </c>
      <c r="D51" s="17"/>
      <c r="E51" s="17"/>
      <c r="F51" s="17"/>
      <c r="G51" s="17"/>
      <c r="H51" s="50"/>
      <c r="I51"/>
      <c r="J51"/>
    </row>
    <row r="52" spans="1:10" ht="15">
      <c r="A52" s="8"/>
      <c r="B52" s="18" t="s">
        <v>76</v>
      </c>
      <c r="C52" s="16" t="s">
        <v>27</v>
      </c>
      <c r="D52" s="17" t="s">
        <v>8</v>
      </c>
      <c r="E52" s="17" t="s">
        <v>5</v>
      </c>
      <c r="F52" s="17" t="s">
        <v>57</v>
      </c>
      <c r="G52" s="17"/>
      <c r="H52" s="50">
        <f>H53</f>
        <v>808160</v>
      </c>
      <c r="I52"/>
      <c r="J52"/>
    </row>
    <row r="53" spans="1:10" ht="15">
      <c r="A53" s="8"/>
      <c r="B53" s="18" t="s">
        <v>78</v>
      </c>
      <c r="C53" s="16" t="s">
        <v>27</v>
      </c>
      <c r="D53" s="17" t="s">
        <v>8</v>
      </c>
      <c r="E53" s="17" t="s">
        <v>5</v>
      </c>
      <c r="F53" s="17" t="s">
        <v>57</v>
      </c>
      <c r="G53" s="17" t="s">
        <v>77</v>
      </c>
      <c r="H53" s="50">
        <v>808160</v>
      </c>
      <c r="I53"/>
      <c r="J53"/>
    </row>
    <row r="54" spans="1:10" ht="15">
      <c r="A54" s="8"/>
      <c r="B54" s="18"/>
      <c r="C54" s="16" t="s">
        <v>27</v>
      </c>
      <c r="D54" s="17"/>
      <c r="E54" s="17"/>
      <c r="F54" s="17"/>
      <c r="G54" s="17"/>
      <c r="H54" s="50"/>
      <c r="I54"/>
      <c r="J54"/>
    </row>
    <row r="55" spans="1:10" ht="15">
      <c r="A55" s="8"/>
      <c r="B55" s="20" t="s">
        <v>83</v>
      </c>
      <c r="C55" s="16" t="s">
        <v>27</v>
      </c>
      <c r="D55" s="21" t="s">
        <v>4</v>
      </c>
      <c r="E55" s="21"/>
      <c r="F55" s="21"/>
      <c r="G55" s="21"/>
      <c r="H55" s="49">
        <f>H56+H59</f>
        <v>310000</v>
      </c>
      <c r="I55"/>
      <c r="J55"/>
    </row>
    <row r="56" spans="1:10" ht="15">
      <c r="A56" s="8"/>
      <c r="B56" s="18" t="s">
        <v>82</v>
      </c>
      <c r="C56" s="16" t="s">
        <v>27</v>
      </c>
      <c r="D56" s="17" t="s">
        <v>4</v>
      </c>
      <c r="E56" s="17" t="s">
        <v>79</v>
      </c>
      <c r="F56" s="17"/>
      <c r="G56" s="17"/>
      <c r="H56" s="50">
        <f>H57</f>
        <v>240000</v>
      </c>
      <c r="I56"/>
      <c r="J56"/>
    </row>
    <row r="57" spans="1:10" ht="15">
      <c r="A57" s="8"/>
      <c r="B57" s="18" t="s">
        <v>81</v>
      </c>
      <c r="C57" s="16" t="s">
        <v>27</v>
      </c>
      <c r="D57" s="17" t="s">
        <v>4</v>
      </c>
      <c r="E57" s="17" t="s">
        <v>79</v>
      </c>
      <c r="F57" s="17" t="s">
        <v>80</v>
      </c>
      <c r="G57" s="17"/>
      <c r="H57" s="50">
        <f>H58</f>
        <v>240000</v>
      </c>
      <c r="I57"/>
      <c r="J57"/>
    </row>
    <row r="58" spans="1:10" ht="30">
      <c r="A58" s="8"/>
      <c r="B58" s="18" t="s">
        <v>66</v>
      </c>
      <c r="C58" s="16" t="s">
        <v>27</v>
      </c>
      <c r="D58" s="17" t="s">
        <v>4</v>
      </c>
      <c r="E58" s="17" t="s">
        <v>79</v>
      </c>
      <c r="F58" s="17" t="s">
        <v>80</v>
      </c>
      <c r="G58" s="17" t="s">
        <v>56</v>
      </c>
      <c r="H58" s="50">
        <v>240000</v>
      </c>
      <c r="I58"/>
      <c r="J58"/>
    </row>
    <row r="59" spans="1:10" ht="15">
      <c r="A59" s="8"/>
      <c r="B59" s="18" t="s">
        <v>82</v>
      </c>
      <c r="C59" s="16" t="s">
        <v>27</v>
      </c>
      <c r="D59" s="17" t="s">
        <v>4</v>
      </c>
      <c r="E59" s="17" t="s">
        <v>79</v>
      </c>
      <c r="F59" s="17"/>
      <c r="G59" s="17"/>
      <c r="H59" s="50">
        <f>H60</f>
        <v>70000</v>
      </c>
      <c r="I59"/>
      <c r="J59"/>
    </row>
    <row r="60" spans="1:10" ht="15">
      <c r="A60" s="8"/>
      <c r="B60" s="18" t="s">
        <v>81</v>
      </c>
      <c r="C60" s="16" t="s">
        <v>27</v>
      </c>
      <c r="D60" s="17" t="s">
        <v>4</v>
      </c>
      <c r="E60" s="17" t="s">
        <v>79</v>
      </c>
      <c r="F60" s="17" t="s">
        <v>89</v>
      </c>
      <c r="G60" s="17"/>
      <c r="H60" s="50">
        <f>H61</f>
        <v>70000</v>
      </c>
      <c r="I60"/>
      <c r="J60"/>
    </row>
    <row r="61" spans="1:10" ht="15">
      <c r="A61" s="8"/>
      <c r="B61" s="18" t="s">
        <v>67</v>
      </c>
      <c r="C61" s="16" t="s">
        <v>27</v>
      </c>
      <c r="D61" s="17" t="s">
        <v>4</v>
      </c>
      <c r="E61" s="17" t="s">
        <v>79</v>
      </c>
      <c r="F61" s="17" t="s">
        <v>89</v>
      </c>
      <c r="G61" s="17" t="s">
        <v>62</v>
      </c>
      <c r="H61" s="50">
        <v>70000</v>
      </c>
      <c r="I61"/>
      <c r="J61"/>
    </row>
    <row r="62" spans="1:8" s="4" customFormat="1" ht="29.25">
      <c r="A62" s="8"/>
      <c r="B62" s="23" t="s">
        <v>20</v>
      </c>
      <c r="C62" s="16" t="s">
        <v>27</v>
      </c>
      <c r="D62" s="21" t="s">
        <v>3</v>
      </c>
      <c r="E62" s="21"/>
      <c r="F62" s="21"/>
      <c r="G62" s="21"/>
      <c r="H62" s="49">
        <f>H63</f>
        <v>326594.2</v>
      </c>
    </row>
    <row r="63" spans="1:8" s="4" customFormat="1" ht="15">
      <c r="A63" s="8"/>
      <c r="B63" s="19" t="s">
        <v>12</v>
      </c>
      <c r="C63" s="16" t="s">
        <v>27</v>
      </c>
      <c r="D63" s="17" t="s">
        <v>3</v>
      </c>
      <c r="E63" s="17" t="s">
        <v>7</v>
      </c>
      <c r="F63" s="17"/>
      <c r="G63" s="17"/>
      <c r="H63" s="49">
        <f>H64</f>
        <v>326594.2</v>
      </c>
    </row>
    <row r="64" spans="1:8" s="4" customFormat="1" ht="30">
      <c r="A64" s="8"/>
      <c r="B64" s="18" t="s">
        <v>70</v>
      </c>
      <c r="C64" s="16" t="s">
        <v>27</v>
      </c>
      <c r="D64" s="17" t="s">
        <v>3</v>
      </c>
      <c r="E64" s="17" t="s">
        <v>7</v>
      </c>
      <c r="F64" s="17" t="s">
        <v>16</v>
      </c>
      <c r="G64" s="17"/>
      <c r="H64" s="50">
        <f>H65+H66</f>
        <v>326594.2</v>
      </c>
    </row>
    <row r="65" spans="1:8" s="4" customFormat="1" ht="15">
      <c r="A65" s="8"/>
      <c r="B65" s="18" t="s">
        <v>68</v>
      </c>
      <c r="C65" s="16" t="s">
        <v>27</v>
      </c>
      <c r="D65" s="17" t="s">
        <v>3</v>
      </c>
      <c r="E65" s="17" t="s">
        <v>7</v>
      </c>
      <c r="F65" s="17" t="s">
        <v>16</v>
      </c>
      <c r="G65" s="17" t="s">
        <v>59</v>
      </c>
      <c r="H65" s="50">
        <v>267440</v>
      </c>
    </row>
    <row r="66" spans="1:9" s="4" customFormat="1" ht="12" customHeight="1">
      <c r="A66" s="8"/>
      <c r="B66" s="18" t="s">
        <v>67</v>
      </c>
      <c r="C66" s="16" t="s">
        <v>27</v>
      </c>
      <c r="D66" s="17" t="s">
        <v>3</v>
      </c>
      <c r="E66" s="17" t="s">
        <v>7</v>
      </c>
      <c r="F66" s="17" t="s">
        <v>16</v>
      </c>
      <c r="G66" s="17" t="s">
        <v>62</v>
      </c>
      <c r="H66" s="50">
        <v>59154.2</v>
      </c>
      <c r="I66" s="46"/>
    </row>
    <row r="67" spans="1:8" s="4" customFormat="1" ht="12" customHeight="1">
      <c r="A67" s="47"/>
      <c r="B67" s="20" t="s">
        <v>90</v>
      </c>
      <c r="C67" s="16" t="s">
        <v>27</v>
      </c>
      <c r="D67" s="21" t="s">
        <v>44</v>
      </c>
      <c r="E67" s="21"/>
      <c r="F67" s="21"/>
      <c r="G67" s="21"/>
      <c r="H67" s="49">
        <f>H68</f>
        <v>21880</v>
      </c>
    </row>
    <row r="68" spans="1:9" s="4" customFormat="1" ht="15.75" customHeight="1">
      <c r="A68" s="47"/>
      <c r="B68" s="18" t="s">
        <v>91</v>
      </c>
      <c r="C68" s="16" t="s">
        <v>27</v>
      </c>
      <c r="D68" s="17" t="s">
        <v>44</v>
      </c>
      <c r="E68" s="17" t="s">
        <v>7</v>
      </c>
      <c r="F68" s="17"/>
      <c r="G68" s="17"/>
      <c r="H68" s="50">
        <f>H69</f>
        <v>21880</v>
      </c>
      <c r="I68" s="46"/>
    </row>
    <row r="69" spans="1:9" s="4" customFormat="1" ht="15.75" customHeight="1">
      <c r="A69" s="47"/>
      <c r="B69" s="18" t="s">
        <v>92</v>
      </c>
      <c r="C69" s="16" t="s">
        <v>27</v>
      </c>
      <c r="D69" s="17" t="s">
        <v>44</v>
      </c>
      <c r="E69" s="17" t="s">
        <v>7</v>
      </c>
      <c r="F69" s="17" t="s">
        <v>93</v>
      </c>
      <c r="G69" s="17" t="s">
        <v>94</v>
      </c>
      <c r="H69" s="50">
        <v>21880</v>
      </c>
      <c r="I69" s="46"/>
    </row>
    <row r="70" spans="2:10" ht="18.75">
      <c r="B70" s="32" t="s">
        <v>42</v>
      </c>
      <c r="C70" s="32"/>
      <c r="D70" s="33"/>
      <c r="E70" s="33"/>
      <c r="F70" s="33"/>
      <c r="G70" s="33"/>
      <c r="H70" s="51">
        <f>H12+H33+H38+H62+H55+H67</f>
        <v>4458282.880000001</v>
      </c>
      <c r="I70"/>
      <c r="J70"/>
    </row>
  </sheetData>
  <sheetProtection/>
  <mergeCells count="4">
    <mergeCell ref="G3:H6"/>
    <mergeCell ref="B8:H8"/>
    <mergeCell ref="I3:J6"/>
    <mergeCell ref="B9:J9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</dc:creator>
  <cp:keywords/>
  <dc:description/>
  <cp:lastModifiedBy>1</cp:lastModifiedBy>
  <cp:lastPrinted>2013-03-13T08:27:36Z</cp:lastPrinted>
  <dcterms:created xsi:type="dcterms:W3CDTF">2004-12-03T12:54:53Z</dcterms:created>
  <dcterms:modified xsi:type="dcterms:W3CDTF">2013-03-13T08:28:06Z</dcterms:modified>
  <cp:category/>
  <cp:version/>
  <cp:contentType/>
  <cp:contentStatus/>
</cp:coreProperties>
</file>